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2" tabRatio="0"/>
  </bookViews>
  <sheets>
    <sheet name="TDSheet" sheetId="1" r:id="rId1"/>
  </sheets>
  <calcPr calcId="144525"/>
</workbook>
</file>

<file path=xl/calcChain.xml><?xml version="1.0" encoding="utf-8"?>
<calcChain xmlns="http://schemas.openxmlformats.org/spreadsheetml/2006/main">
  <c r="M7" i="1" l="1"/>
  <c r="L7" i="1"/>
  <c r="N9" i="1" l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7" i="1"/>
</calcChain>
</file>

<file path=xl/sharedStrings.xml><?xml version="1.0" encoding="utf-8"?>
<sst xmlns="http://schemas.openxmlformats.org/spreadsheetml/2006/main" count="218" uniqueCount="81">
  <si>
    <t/>
  </si>
  <si>
    <t>650</t>
  </si>
  <si>
    <t>Наименование показателя</t>
  </si>
  <si>
    <t>Код
стро-
ки</t>
  </si>
  <si>
    <t>Утвержденные бюджетные назначения</t>
  </si>
  <si>
    <t>Исполнено</t>
  </si>
  <si>
    <t>×</t>
  </si>
  <si>
    <t>в том числе:</t>
  </si>
  <si>
    <t>Код расхода
по бюджетной классификации</t>
  </si>
  <si>
    <t>10</t>
  </si>
  <si>
    <t>Расходы бюджета — всего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</si>
  <si>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</si>
  <si>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</si>
  <si>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обеспечения государственных (муниципальных) нужд</t>
  </si>
  <si>
    <t>244</t>
  </si>
  <si>
    <t>Уплата налога на имущество организаций и земельного налога</t>
  </si>
  <si>
    <t>851</t>
  </si>
  <si>
    <t>Уплата иных платежей</t>
  </si>
  <si>
    <t>853</t>
  </si>
  <si>
    <t>Фонд оплаты труда государственных (муниципальных) органов</t>
  </si>
  <si>
    <t>0102</t>
  </si>
  <si>
    <t>40100</t>
  </si>
  <si>
    <t>02030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</si>
  <si>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</si>
  <si>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</si>
  <si>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</si>
  <si>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0103</t>
  </si>
  <si>
    <t>02040</t>
  </si>
  <si>
    <t>0104</t>
  </si>
  <si>
    <t>Иные выплаты персоналу государственных (муниципальных) органов, за исключением фонда оплаты труда</t>
  </si>
  <si>
    <t>122</t>
  </si>
  <si>
    <t>Резервные средства</t>
  </si>
  <si>
    <t>0111</t>
  </si>
  <si>
    <t>40800</t>
  </si>
  <si>
    <t>20704</t>
  </si>
  <si>
    <t>870</t>
  </si>
  <si>
    <t>0113</t>
  </si>
  <si>
    <t>02400</t>
  </si>
  <si>
    <t>40300</t>
  </si>
  <si>
    <t>21370</t>
  </si>
  <si>
    <t>Уплата прочих налогов, сборов</t>
  </si>
  <si>
    <t>852</t>
  </si>
  <si>
    <t>41500</t>
  </si>
  <si>
    <t>20050</t>
  </si>
  <si>
    <t>62001</t>
  </si>
  <si>
    <t>20220</t>
  </si>
  <si>
    <t>0203</t>
  </si>
  <si>
    <t>43000</t>
  </si>
  <si>
    <t>51180</t>
  </si>
  <si>
    <t>45000</t>
  </si>
  <si>
    <t>F1180</t>
  </si>
  <si>
    <t>0304</t>
  </si>
  <si>
    <t>59300</t>
  </si>
  <si>
    <t>0314</t>
  </si>
  <si>
    <t>60002</t>
  </si>
  <si>
    <t>20630</t>
  </si>
  <si>
    <t>0410</t>
  </si>
  <si>
    <t>0412</t>
  </si>
  <si>
    <t>61001</t>
  </si>
  <si>
    <t>20020</t>
  </si>
  <si>
    <t>0501</t>
  </si>
  <si>
    <t>61005</t>
  </si>
  <si>
    <t>99990</t>
  </si>
  <si>
    <t>Субсидии юридическим лицам (кроме некоммерческих организаций), индивидуальным предпринимателям, физическим лицам — производителям товаров, работ, услуг</t>
  </si>
  <si>
    <t>0502</t>
  </si>
  <si>
    <t>61003</t>
  </si>
  <si>
    <t>810</t>
  </si>
  <si>
    <t>0503</t>
  </si>
  <si>
    <t>61002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</si>
  <si>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</si>
  <si>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</si>
  <si>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Пособия, компенсации, меры социальной поддержки по публичным нормативным обязательствам</t>
  </si>
  <si>
    <t>1003</t>
  </si>
  <si>
    <t>41400</t>
  </si>
  <si>
    <t>72600</t>
  </si>
  <si>
    <t>313</t>
  </si>
  <si>
    <t>1105</t>
  </si>
  <si>
    <t>40500</t>
  </si>
  <si>
    <t>21140</t>
  </si>
  <si>
    <t>% исполнения</t>
  </si>
  <si>
    <t>ИСПОЛЬЗОВАНИЕ  СРЕДСТВ БЮДЖЕТА СЕЛЬСКОГО ПОСЕЛЕНИЯ ВЕРХНЕКАЗЫМСКИЙ                                                                                                                                                                                                                                                                                                                                                                                                                           администрацией сельского поселения Верхнеказымский по состоянию на 01 января 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</si>
</sst>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8"/>
      <name val="Arial"/>
    </font>
    <font>
      <b/>
      <sz val="9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Alignment="1">
      <alignment horizontal="left"/>
    </xf>
    <xf numFmtId="1" fontId="2" fillId="0" borderId="1" xfId="0" applyNumberFormat="1" applyFont="1" applyBorder="1" applyAlignment="1">
      <alignment horizontal="center" vertical="top"/>
    </xf>
    <xf numFmtId="4" fontId="2" fillId="0" borderId="7" xfId="0" applyNumberFormat="1" applyFont="1" applyBorder="1" applyAlignment="1">
      <alignment horizontal="right" vertical="top"/>
    </xf>
    <xf numFmtId="0" fontId="2" fillId="0" borderId="0" xfId="0" applyFont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2" fillId="0" borderId="9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4" fontId="2" fillId="0" borderId="1" xfId="0" applyNumberFormat="1" applyFont="1" applyBorder="1" applyAlignment="1">
      <alignment horizontal="right" vertical="top"/>
    </xf>
    <xf numFmtId="0" fontId="2" fillId="0" borderId="1" xfId="0" applyFont="1" applyBorder="1" applyAlignment="1">
      <alignment horizontal="right" vertical="top"/>
    </xf>
    <xf numFmtId="0" fontId="2" fillId="0" borderId="13" xfId="0" applyFont="1" applyBorder="1" applyAlignment="1">
      <alignment horizontal="left"/>
    </xf>
    <xf numFmtId="0" fontId="2" fillId="0" borderId="1" xfId="0" applyFont="1" applyBorder="1" applyAlignment="1">
      <alignment horizontal="center" vertical="top"/>
    </xf>
    <xf numFmtId="1" fontId="2" fillId="0" borderId="6" xfId="0" applyNumberFormat="1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2" fontId="2" fillId="0" borderId="1" xfId="0" applyNumberFormat="1" applyFont="1" applyBorder="1" applyAlignment="1">
      <alignment horizontal="right" vertical="top"/>
    </xf>
    <xf numFmtId="0" fontId="2" fillId="0" borderId="0" xfId="0" applyFont="1"/>
    <xf numFmtId="10" fontId="2" fillId="0" borderId="7" xfId="0" applyNumberFormat="1" applyFont="1" applyBorder="1" applyAlignment="1">
      <alignment horizontal="right" vertical="top"/>
    </xf>
    <xf numFmtId="0" fontId="2" fillId="0" borderId="8" xfId="0" applyFont="1" applyBorder="1" applyAlignment="1">
      <alignment horizontal="left" vertical="top" wrapText="1" indent="2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left"/>
    </xf>
    <xf numFmtId="0" fontId="2" fillId="0" borderId="13" xfId="0" applyFont="1" applyBorder="1" applyAlignment="1">
      <alignment horizontal="left"/>
    </xf>
    <xf numFmtId="1" fontId="2" fillId="0" borderId="5" xfId="0" applyNumberFormat="1" applyFont="1" applyBorder="1" applyAlignment="1">
      <alignment horizontal="center" vertical="top"/>
    </xf>
    <xf numFmtId="1" fontId="2" fillId="0" borderId="1" xfId="0" applyNumberFormat="1" applyFont="1" applyBorder="1" applyAlignment="1">
      <alignment horizontal="center" vertical="top"/>
    </xf>
    <xf numFmtId="0" fontId="3" fillId="0" borderId="2" xfId="0" applyFont="1" applyBorder="1" applyAlignment="1">
      <alignment horizontal="left" vertical="top"/>
    </xf>
    <xf numFmtId="0" fontId="3" fillId="0" borderId="7" xfId="0" applyFont="1" applyBorder="1" applyAlignment="1">
      <alignment horizontal="center" vertical="top"/>
    </xf>
    <xf numFmtId="0" fontId="2" fillId="0" borderId="2" xfId="0" applyFont="1" applyBorder="1" applyAlignment="1">
      <alignment horizontal="left" vertical="top" indent="2"/>
    </xf>
    <xf numFmtId="0" fontId="2" fillId="0" borderId="4" xfId="0" applyFont="1" applyBorder="1" applyAlignment="1">
      <alignment horizontal="left" vertical="top"/>
    </xf>
    <xf numFmtId="0" fontId="2" fillId="0" borderId="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4" fillId="2" borderId="16" xfId="0" applyNumberFormat="1" applyFont="1" applyFill="1" applyBorder="1" applyAlignment="1">
      <alignment horizontal="center" vertical="center" wrapText="1"/>
    </xf>
    <xf numFmtId="0" fontId="1" fillId="2" borderId="16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N43"/>
  <sheetViews>
    <sheetView tabSelected="1" zoomScale="85" zoomScaleNormal="85" workbookViewId="0">
      <selection activeCell="M8" sqref="M8"/>
    </sheetView>
  </sheetViews>
  <sheetFormatPr defaultColWidth="10.42578125" defaultRowHeight="11.4" customHeight="1" x14ac:dyDescent="0.2"/>
  <cols>
    <col min="1" max="1" width="18.7109375" style="1" customWidth="1"/>
    <col min="2" max="2" width="3.42578125" style="1" customWidth="1"/>
    <col min="3" max="3" width="14.140625" style="1" customWidth="1"/>
    <col min="4" max="4" width="5.7109375" style="1" customWidth="1"/>
    <col min="5" max="5" width="4" style="1" customWidth="1"/>
    <col min="6" max="6" width="5" style="1" customWidth="1"/>
    <col min="7" max="7" width="3.7109375" style="1" customWidth="1"/>
    <col min="8" max="8" width="3.42578125" style="1" customWidth="1"/>
    <col min="9" max="9" width="1.85546875" style="1" customWidth="1"/>
    <col min="10" max="10" width="5.85546875" style="1" customWidth="1"/>
    <col min="11" max="11" width="6.28515625" style="1" customWidth="1"/>
    <col min="12" max="14" width="18.42578125" style="1" customWidth="1"/>
    <col min="15" max="16384" width="10.42578125" style="17"/>
  </cols>
  <sheetData>
    <row r="1" spans="1:14" s="1" customFormat="1" ht="11.1" customHeight="1" x14ac:dyDescent="0.2">
      <c r="A1" s="33" t="s">
        <v>0</v>
      </c>
      <c r="B1" s="33"/>
      <c r="C1" s="33"/>
      <c r="D1" s="12"/>
      <c r="E1" s="22"/>
      <c r="F1" s="22"/>
      <c r="G1" s="22"/>
      <c r="H1" s="22"/>
      <c r="I1" s="22"/>
      <c r="J1" s="22"/>
      <c r="K1" s="12"/>
      <c r="L1" s="12"/>
      <c r="M1" s="12" t="s">
        <v>0</v>
      </c>
    </row>
    <row r="2" spans="1:14" s="1" customFormat="1" ht="36" customHeight="1" x14ac:dyDescent="0.2">
      <c r="A2" s="31" t="s">
        <v>80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 s="1" customFormat="1" ht="11.1" customHeight="1" x14ac:dyDescent="0.2"/>
    <row r="4" spans="1:14" s="1" customFormat="1" ht="11.1" customHeight="1" x14ac:dyDescent="0.2">
      <c r="A4" s="34" t="s">
        <v>2</v>
      </c>
      <c r="B4" s="34"/>
      <c r="C4" s="34"/>
      <c r="D4" s="35" t="s">
        <v>3</v>
      </c>
      <c r="E4" s="36" t="s">
        <v>8</v>
      </c>
      <c r="F4" s="36"/>
      <c r="G4" s="36"/>
      <c r="H4" s="36"/>
      <c r="I4" s="36"/>
      <c r="J4" s="36"/>
      <c r="K4" s="36"/>
      <c r="L4" s="35" t="s">
        <v>4</v>
      </c>
      <c r="M4" s="37" t="s">
        <v>5</v>
      </c>
      <c r="N4" s="29" t="s">
        <v>79</v>
      </c>
    </row>
    <row r="5" spans="1:14" s="1" customFormat="1" ht="33" customHeight="1" x14ac:dyDescent="0.2">
      <c r="A5" s="34"/>
      <c r="B5" s="34"/>
      <c r="C5" s="34"/>
      <c r="D5" s="35"/>
      <c r="E5" s="36"/>
      <c r="F5" s="36"/>
      <c r="G5" s="36"/>
      <c r="H5" s="36"/>
      <c r="I5" s="36"/>
      <c r="J5" s="36"/>
      <c r="K5" s="36"/>
      <c r="L5" s="35"/>
      <c r="M5" s="38"/>
      <c r="N5" s="30"/>
    </row>
    <row r="6" spans="1:14" s="1" customFormat="1" ht="11.1" customHeight="1" thickBot="1" x14ac:dyDescent="0.25">
      <c r="A6" s="23">
        <v>1</v>
      </c>
      <c r="B6" s="23"/>
      <c r="C6" s="23"/>
      <c r="D6" s="2">
        <v>2</v>
      </c>
      <c r="E6" s="24">
        <v>3</v>
      </c>
      <c r="F6" s="24"/>
      <c r="G6" s="24"/>
      <c r="H6" s="24"/>
      <c r="I6" s="24"/>
      <c r="J6" s="24"/>
      <c r="K6" s="24"/>
      <c r="L6" s="2">
        <v>4</v>
      </c>
      <c r="M6" s="2">
        <v>9</v>
      </c>
      <c r="N6" s="13" t="s">
        <v>9</v>
      </c>
    </row>
    <row r="7" spans="1:14" s="4" customFormat="1" ht="12" customHeight="1" thickBot="1" x14ac:dyDescent="0.25">
      <c r="A7" s="25" t="s">
        <v>10</v>
      </c>
      <c r="B7" s="25"/>
      <c r="C7" s="25"/>
      <c r="D7" s="14">
        <v>200</v>
      </c>
      <c r="E7" s="26" t="s">
        <v>6</v>
      </c>
      <c r="F7" s="26"/>
      <c r="G7" s="26"/>
      <c r="H7" s="26"/>
      <c r="I7" s="26"/>
      <c r="J7" s="26"/>
      <c r="K7" s="26"/>
      <c r="L7" s="3">
        <f>SUM(L9:L42)</f>
        <v>18883525</v>
      </c>
      <c r="M7" s="3">
        <f>SUM(M9:M42)</f>
        <v>16545991.380000001</v>
      </c>
      <c r="N7" s="18">
        <f>M7/L7</f>
        <v>0.87621306826982781</v>
      </c>
    </row>
    <row r="8" spans="1:14" s="1" customFormat="1" ht="11.1" customHeight="1" thickBot="1" x14ac:dyDescent="0.25">
      <c r="A8" s="27" t="s">
        <v>7</v>
      </c>
      <c r="B8" s="27"/>
      <c r="C8" s="27"/>
      <c r="D8" s="15"/>
      <c r="E8" s="28"/>
      <c r="F8" s="28"/>
      <c r="G8" s="28"/>
      <c r="H8" s="28"/>
      <c r="I8" s="28"/>
      <c r="J8" s="28"/>
      <c r="K8" s="28"/>
      <c r="L8" s="5"/>
      <c r="M8" s="5"/>
      <c r="N8" s="18"/>
    </row>
    <row r="9" spans="1:14" s="4" customFormat="1" ht="21.9" customHeight="1" thickBot="1" x14ac:dyDescent="0.25">
      <c r="A9" s="19" t="s">
        <v>19</v>
      </c>
      <c r="B9" s="19"/>
      <c r="C9" s="19"/>
      <c r="D9" s="6"/>
      <c r="E9" s="7" t="s">
        <v>1</v>
      </c>
      <c r="F9" s="8" t="s">
        <v>20</v>
      </c>
      <c r="G9" s="20" t="s">
        <v>21</v>
      </c>
      <c r="H9" s="20"/>
      <c r="I9" s="20" t="s">
        <v>22</v>
      </c>
      <c r="J9" s="20"/>
      <c r="K9" s="9" t="s">
        <v>23</v>
      </c>
      <c r="L9" s="10">
        <v>1671153.68</v>
      </c>
      <c r="M9" s="10">
        <v>1671153.68</v>
      </c>
      <c r="N9" s="18">
        <f t="shared" ref="N9:N42" si="0">M9/L9</f>
        <v>1</v>
      </c>
    </row>
    <row r="10" spans="1:14" s="4" customFormat="1" ht="54" customHeight="1" thickBot="1" x14ac:dyDescent="0.25">
      <c r="A10" s="19" t="s">
        <v>24</v>
      </c>
      <c r="B10" s="19"/>
      <c r="C10" s="19"/>
      <c r="D10" s="6"/>
      <c r="E10" s="7" t="s">
        <v>1</v>
      </c>
      <c r="F10" s="8" t="s">
        <v>20</v>
      </c>
      <c r="G10" s="20" t="s">
        <v>21</v>
      </c>
      <c r="H10" s="20"/>
      <c r="I10" s="20" t="s">
        <v>22</v>
      </c>
      <c r="J10" s="20"/>
      <c r="K10" s="9" t="s">
        <v>25</v>
      </c>
      <c r="L10" s="10">
        <v>372838.72</v>
      </c>
      <c r="M10" s="10">
        <v>372838.72</v>
      </c>
      <c r="N10" s="18">
        <f t="shared" si="0"/>
        <v>1</v>
      </c>
    </row>
    <row r="11" spans="1:14" s="4" customFormat="1" ht="33" customHeight="1" thickBot="1" x14ac:dyDescent="0.25">
      <c r="A11" s="19" t="s">
        <v>13</v>
      </c>
      <c r="B11" s="19"/>
      <c r="C11" s="19"/>
      <c r="D11" s="6"/>
      <c r="E11" s="7" t="s">
        <v>1</v>
      </c>
      <c r="F11" s="8" t="s">
        <v>26</v>
      </c>
      <c r="G11" s="20" t="s">
        <v>21</v>
      </c>
      <c r="H11" s="20"/>
      <c r="I11" s="20" t="s">
        <v>27</v>
      </c>
      <c r="J11" s="20"/>
      <c r="K11" s="9" t="s">
        <v>14</v>
      </c>
      <c r="L11" s="10">
        <v>10000</v>
      </c>
      <c r="M11" s="10">
        <v>10000</v>
      </c>
      <c r="N11" s="18">
        <f t="shared" si="0"/>
        <v>1</v>
      </c>
    </row>
    <row r="12" spans="1:14" s="4" customFormat="1" ht="21.9" customHeight="1" thickBot="1" x14ac:dyDescent="0.25">
      <c r="A12" s="19" t="s">
        <v>19</v>
      </c>
      <c r="B12" s="19"/>
      <c r="C12" s="19"/>
      <c r="D12" s="6"/>
      <c r="E12" s="7" t="s">
        <v>1</v>
      </c>
      <c r="F12" s="8" t="s">
        <v>28</v>
      </c>
      <c r="G12" s="20" t="s">
        <v>21</v>
      </c>
      <c r="H12" s="20"/>
      <c r="I12" s="20" t="s">
        <v>27</v>
      </c>
      <c r="J12" s="20"/>
      <c r="K12" s="9" t="s">
        <v>23</v>
      </c>
      <c r="L12" s="10">
        <v>5125170.2300000004</v>
      </c>
      <c r="M12" s="10">
        <v>5125170.2300000004</v>
      </c>
      <c r="N12" s="18">
        <f t="shared" si="0"/>
        <v>1</v>
      </c>
    </row>
    <row r="13" spans="1:14" s="4" customFormat="1" ht="44.1" customHeight="1" thickBot="1" x14ac:dyDescent="0.25">
      <c r="A13" s="19" t="s">
        <v>29</v>
      </c>
      <c r="B13" s="19"/>
      <c r="C13" s="19"/>
      <c r="D13" s="6"/>
      <c r="E13" s="7" t="s">
        <v>1</v>
      </c>
      <c r="F13" s="8" t="s">
        <v>28</v>
      </c>
      <c r="G13" s="20" t="s">
        <v>21</v>
      </c>
      <c r="H13" s="20"/>
      <c r="I13" s="20" t="s">
        <v>27</v>
      </c>
      <c r="J13" s="20"/>
      <c r="K13" s="9" t="s">
        <v>30</v>
      </c>
      <c r="L13" s="10">
        <v>69987.3</v>
      </c>
      <c r="M13" s="10">
        <v>69987.3</v>
      </c>
      <c r="N13" s="18">
        <f t="shared" si="0"/>
        <v>1</v>
      </c>
    </row>
    <row r="14" spans="1:14" s="4" customFormat="1" ht="57" customHeight="1" thickBot="1" x14ac:dyDescent="0.25">
      <c r="A14" s="19" t="s">
        <v>24</v>
      </c>
      <c r="B14" s="19"/>
      <c r="C14" s="19"/>
      <c r="D14" s="6"/>
      <c r="E14" s="7" t="s">
        <v>1</v>
      </c>
      <c r="F14" s="8" t="s">
        <v>28</v>
      </c>
      <c r="G14" s="20" t="s">
        <v>21</v>
      </c>
      <c r="H14" s="20"/>
      <c r="I14" s="20" t="s">
        <v>27</v>
      </c>
      <c r="J14" s="20"/>
      <c r="K14" s="9" t="s">
        <v>25</v>
      </c>
      <c r="L14" s="10">
        <v>1348524.04</v>
      </c>
      <c r="M14" s="10">
        <v>1348524.04</v>
      </c>
      <c r="N14" s="18">
        <f t="shared" si="0"/>
        <v>1</v>
      </c>
    </row>
    <row r="15" spans="1:14" s="4" customFormat="1" ht="33" customHeight="1" thickBot="1" x14ac:dyDescent="0.25">
      <c r="A15" s="19" t="s">
        <v>13</v>
      </c>
      <c r="B15" s="19"/>
      <c r="C15" s="19"/>
      <c r="D15" s="6"/>
      <c r="E15" s="7" t="s">
        <v>1</v>
      </c>
      <c r="F15" s="8" t="s">
        <v>28</v>
      </c>
      <c r="G15" s="20" t="s">
        <v>21</v>
      </c>
      <c r="H15" s="20"/>
      <c r="I15" s="20" t="s">
        <v>27</v>
      </c>
      <c r="J15" s="20"/>
      <c r="K15" s="9" t="s">
        <v>14</v>
      </c>
      <c r="L15" s="10">
        <v>148846.32</v>
      </c>
      <c r="M15" s="10">
        <v>148846.32</v>
      </c>
      <c r="N15" s="18">
        <f t="shared" si="0"/>
        <v>1</v>
      </c>
    </row>
    <row r="16" spans="1:14" s="4" customFormat="1" ht="11.1" customHeight="1" thickBot="1" x14ac:dyDescent="0.25">
      <c r="A16" s="19" t="s">
        <v>31</v>
      </c>
      <c r="B16" s="19"/>
      <c r="C16" s="19"/>
      <c r="D16" s="6"/>
      <c r="E16" s="7" t="s">
        <v>1</v>
      </c>
      <c r="F16" s="8" t="s">
        <v>32</v>
      </c>
      <c r="G16" s="20" t="s">
        <v>33</v>
      </c>
      <c r="H16" s="20"/>
      <c r="I16" s="20" t="s">
        <v>34</v>
      </c>
      <c r="J16" s="20"/>
      <c r="K16" s="9" t="s">
        <v>35</v>
      </c>
      <c r="L16" s="10">
        <v>100000</v>
      </c>
      <c r="M16" s="11">
        <v>0</v>
      </c>
      <c r="N16" s="18">
        <f t="shared" si="0"/>
        <v>0</v>
      </c>
    </row>
    <row r="17" spans="1:14" s="4" customFormat="1" ht="21.9" customHeight="1" thickBot="1" x14ac:dyDescent="0.25">
      <c r="A17" s="19" t="s">
        <v>19</v>
      </c>
      <c r="B17" s="19"/>
      <c r="C17" s="19"/>
      <c r="D17" s="6"/>
      <c r="E17" s="7" t="s">
        <v>1</v>
      </c>
      <c r="F17" s="8" t="s">
        <v>36</v>
      </c>
      <c r="G17" s="20" t="s">
        <v>21</v>
      </c>
      <c r="H17" s="20"/>
      <c r="I17" s="20" t="s">
        <v>27</v>
      </c>
      <c r="J17" s="20"/>
      <c r="K17" s="9" t="s">
        <v>23</v>
      </c>
      <c r="L17" s="10">
        <v>644826.87</v>
      </c>
      <c r="M17" s="10">
        <v>644826.87</v>
      </c>
      <c r="N17" s="18">
        <f t="shared" si="0"/>
        <v>1</v>
      </c>
    </row>
    <row r="18" spans="1:14" s="4" customFormat="1" ht="59.4" customHeight="1" thickBot="1" x14ac:dyDescent="0.25">
      <c r="A18" s="19" t="s">
        <v>24</v>
      </c>
      <c r="B18" s="19"/>
      <c r="C18" s="19"/>
      <c r="D18" s="6"/>
      <c r="E18" s="7" t="s">
        <v>1</v>
      </c>
      <c r="F18" s="8" t="s">
        <v>36</v>
      </c>
      <c r="G18" s="20" t="s">
        <v>21</v>
      </c>
      <c r="H18" s="20"/>
      <c r="I18" s="20" t="s">
        <v>27</v>
      </c>
      <c r="J18" s="20"/>
      <c r="K18" s="9" t="s">
        <v>25</v>
      </c>
      <c r="L18" s="10">
        <v>205842.02</v>
      </c>
      <c r="M18" s="10">
        <v>205842.02</v>
      </c>
      <c r="N18" s="18">
        <f t="shared" si="0"/>
        <v>1</v>
      </c>
    </row>
    <row r="19" spans="1:14" s="4" customFormat="1" ht="44.1" customHeight="1" thickBot="1" x14ac:dyDescent="0.25">
      <c r="A19" s="19" t="s">
        <v>29</v>
      </c>
      <c r="B19" s="19"/>
      <c r="C19" s="19"/>
      <c r="D19" s="6"/>
      <c r="E19" s="7" t="s">
        <v>1</v>
      </c>
      <c r="F19" s="8" t="s">
        <v>36</v>
      </c>
      <c r="G19" s="20" t="s">
        <v>21</v>
      </c>
      <c r="H19" s="20"/>
      <c r="I19" s="20" t="s">
        <v>37</v>
      </c>
      <c r="J19" s="20"/>
      <c r="K19" s="9" t="s">
        <v>30</v>
      </c>
      <c r="L19" s="10">
        <v>627000</v>
      </c>
      <c r="M19" s="10">
        <v>611482.79</v>
      </c>
      <c r="N19" s="18">
        <f t="shared" si="0"/>
        <v>0.97525165869218511</v>
      </c>
    </row>
    <row r="20" spans="1:14" s="4" customFormat="1" ht="33" customHeight="1" thickBot="1" x14ac:dyDescent="0.25">
      <c r="A20" s="19" t="s">
        <v>13</v>
      </c>
      <c r="B20" s="19"/>
      <c r="C20" s="19"/>
      <c r="D20" s="6"/>
      <c r="E20" s="7" t="s">
        <v>1</v>
      </c>
      <c r="F20" s="8" t="s">
        <v>36</v>
      </c>
      <c r="G20" s="20" t="s">
        <v>21</v>
      </c>
      <c r="H20" s="20"/>
      <c r="I20" s="20" t="s">
        <v>37</v>
      </c>
      <c r="J20" s="20"/>
      <c r="K20" s="9" t="s">
        <v>14</v>
      </c>
      <c r="L20" s="10">
        <v>547349.06000000006</v>
      </c>
      <c r="M20" s="10">
        <v>547349.05000000005</v>
      </c>
      <c r="N20" s="18">
        <f t="shared" si="0"/>
        <v>0.99999998173012294</v>
      </c>
    </row>
    <row r="21" spans="1:14" s="4" customFormat="1" ht="11.1" customHeight="1" thickBot="1" x14ac:dyDescent="0.25">
      <c r="A21" s="19" t="s">
        <v>17</v>
      </c>
      <c r="B21" s="19"/>
      <c r="C21" s="19"/>
      <c r="D21" s="6"/>
      <c r="E21" s="7" t="s">
        <v>1</v>
      </c>
      <c r="F21" s="8" t="s">
        <v>36</v>
      </c>
      <c r="G21" s="20" t="s">
        <v>21</v>
      </c>
      <c r="H21" s="20"/>
      <c r="I21" s="20" t="s">
        <v>37</v>
      </c>
      <c r="J21" s="20"/>
      <c r="K21" s="9" t="s">
        <v>18</v>
      </c>
      <c r="L21" s="10">
        <v>15000</v>
      </c>
      <c r="M21" s="10">
        <v>15000</v>
      </c>
      <c r="N21" s="18">
        <f t="shared" si="0"/>
        <v>1</v>
      </c>
    </row>
    <row r="22" spans="1:14" s="4" customFormat="1" ht="33" customHeight="1" thickBot="1" x14ac:dyDescent="0.25">
      <c r="A22" s="19" t="s">
        <v>13</v>
      </c>
      <c r="B22" s="19"/>
      <c r="C22" s="19"/>
      <c r="D22" s="6"/>
      <c r="E22" s="7" t="s">
        <v>1</v>
      </c>
      <c r="F22" s="8" t="s">
        <v>36</v>
      </c>
      <c r="G22" s="20" t="s">
        <v>38</v>
      </c>
      <c r="H22" s="20"/>
      <c r="I22" s="20" t="s">
        <v>39</v>
      </c>
      <c r="J22" s="20"/>
      <c r="K22" s="9" t="s">
        <v>14</v>
      </c>
      <c r="L22" s="10">
        <v>474146.74</v>
      </c>
      <c r="M22" s="10">
        <v>470441.74</v>
      </c>
      <c r="N22" s="18">
        <f t="shared" si="0"/>
        <v>0.99218596335809461</v>
      </c>
    </row>
    <row r="23" spans="1:14" s="4" customFormat="1" ht="21.9" customHeight="1" thickBot="1" x14ac:dyDescent="0.25">
      <c r="A23" s="19" t="s">
        <v>15</v>
      </c>
      <c r="B23" s="19"/>
      <c r="C23" s="19"/>
      <c r="D23" s="6"/>
      <c r="E23" s="7" t="s">
        <v>1</v>
      </c>
      <c r="F23" s="8" t="s">
        <v>36</v>
      </c>
      <c r="G23" s="20" t="s">
        <v>38</v>
      </c>
      <c r="H23" s="20"/>
      <c r="I23" s="20" t="s">
        <v>39</v>
      </c>
      <c r="J23" s="20"/>
      <c r="K23" s="9" t="s">
        <v>16</v>
      </c>
      <c r="L23" s="10">
        <v>84604</v>
      </c>
      <c r="M23" s="10">
        <v>84604</v>
      </c>
      <c r="N23" s="18">
        <f t="shared" si="0"/>
        <v>1</v>
      </c>
    </row>
    <row r="24" spans="1:14" s="4" customFormat="1" ht="11.1" customHeight="1" thickBot="1" x14ac:dyDescent="0.25">
      <c r="A24" s="19" t="s">
        <v>40</v>
      </c>
      <c r="B24" s="19"/>
      <c r="C24" s="19"/>
      <c r="D24" s="6"/>
      <c r="E24" s="7" t="s">
        <v>1</v>
      </c>
      <c r="F24" s="8" t="s">
        <v>36</v>
      </c>
      <c r="G24" s="20" t="s">
        <v>38</v>
      </c>
      <c r="H24" s="20"/>
      <c r="I24" s="20" t="s">
        <v>39</v>
      </c>
      <c r="J24" s="20"/>
      <c r="K24" s="9" t="s">
        <v>41</v>
      </c>
      <c r="L24" s="16">
        <v>896</v>
      </c>
      <c r="M24" s="16">
        <v>896</v>
      </c>
      <c r="N24" s="18">
        <f t="shared" si="0"/>
        <v>1</v>
      </c>
    </row>
    <row r="25" spans="1:14" s="4" customFormat="1" ht="11.1" customHeight="1" thickBot="1" x14ac:dyDescent="0.25">
      <c r="A25" s="19" t="s">
        <v>17</v>
      </c>
      <c r="B25" s="19"/>
      <c r="C25" s="19"/>
      <c r="D25" s="6"/>
      <c r="E25" s="7" t="s">
        <v>1</v>
      </c>
      <c r="F25" s="8" t="s">
        <v>36</v>
      </c>
      <c r="G25" s="20" t="s">
        <v>38</v>
      </c>
      <c r="H25" s="20"/>
      <c r="I25" s="20" t="s">
        <v>39</v>
      </c>
      <c r="J25" s="20"/>
      <c r="K25" s="9" t="s">
        <v>18</v>
      </c>
      <c r="L25" s="16">
        <v>500</v>
      </c>
      <c r="M25" s="16">
        <v>500</v>
      </c>
      <c r="N25" s="18">
        <f t="shared" si="0"/>
        <v>1</v>
      </c>
    </row>
    <row r="26" spans="1:14" s="4" customFormat="1" ht="33" customHeight="1" thickBot="1" x14ac:dyDescent="0.25">
      <c r="A26" s="19" t="s">
        <v>13</v>
      </c>
      <c r="B26" s="19"/>
      <c r="C26" s="19"/>
      <c r="D26" s="6"/>
      <c r="E26" s="7" t="s">
        <v>1</v>
      </c>
      <c r="F26" s="8" t="s">
        <v>36</v>
      </c>
      <c r="G26" s="20" t="s">
        <v>42</v>
      </c>
      <c r="H26" s="20"/>
      <c r="I26" s="20" t="s">
        <v>43</v>
      </c>
      <c r="J26" s="20"/>
      <c r="K26" s="9" t="s">
        <v>14</v>
      </c>
      <c r="L26" s="10">
        <v>2025</v>
      </c>
      <c r="M26" s="10">
        <v>2025</v>
      </c>
      <c r="N26" s="18">
        <f t="shared" si="0"/>
        <v>1</v>
      </c>
    </row>
    <row r="27" spans="1:14" s="4" customFormat="1" ht="33" customHeight="1" thickBot="1" x14ac:dyDescent="0.25">
      <c r="A27" s="19" t="s">
        <v>13</v>
      </c>
      <c r="B27" s="19"/>
      <c r="C27" s="19"/>
      <c r="D27" s="6"/>
      <c r="E27" s="7" t="s">
        <v>1</v>
      </c>
      <c r="F27" s="8" t="s">
        <v>36</v>
      </c>
      <c r="G27" s="20" t="s">
        <v>44</v>
      </c>
      <c r="H27" s="20"/>
      <c r="I27" s="20" t="s">
        <v>45</v>
      </c>
      <c r="J27" s="20"/>
      <c r="K27" s="9" t="s">
        <v>14</v>
      </c>
      <c r="L27" s="10">
        <v>44918</v>
      </c>
      <c r="M27" s="10">
        <v>44918</v>
      </c>
      <c r="N27" s="18">
        <f t="shared" si="0"/>
        <v>1</v>
      </c>
    </row>
    <row r="28" spans="1:14" s="4" customFormat="1" ht="21.9" customHeight="1" thickBot="1" x14ac:dyDescent="0.25">
      <c r="A28" s="19" t="s">
        <v>19</v>
      </c>
      <c r="B28" s="19"/>
      <c r="C28" s="19"/>
      <c r="D28" s="6"/>
      <c r="E28" s="7" t="s">
        <v>1</v>
      </c>
      <c r="F28" s="8" t="s">
        <v>46</v>
      </c>
      <c r="G28" s="20" t="s">
        <v>47</v>
      </c>
      <c r="H28" s="20"/>
      <c r="I28" s="20" t="s">
        <v>48</v>
      </c>
      <c r="J28" s="20"/>
      <c r="K28" s="9" t="s">
        <v>23</v>
      </c>
      <c r="L28" s="10">
        <v>301643.33</v>
      </c>
      <c r="M28" s="10">
        <v>301643.33</v>
      </c>
      <c r="N28" s="18">
        <f t="shared" si="0"/>
        <v>1</v>
      </c>
    </row>
    <row r="29" spans="1:14" s="4" customFormat="1" ht="58.2" customHeight="1" thickBot="1" x14ac:dyDescent="0.25">
      <c r="A29" s="19" t="s">
        <v>24</v>
      </c>
      <c r="B29" s="19"/>
      <c r="C29" s="19"/>
      <c r="D29" s="6"/>
      <c r="E29" s="7" t="s">
        <v>1</v>
      </c>
      <c r="F29" s="8" t="s">
        <v>46</v>
      </c>
      <c r="G29" s="20" t="s">
        <v>47</v>
      </c>
      <c r="H29" s="20"/>
      <c r="I29" s="20" t="s">
        <v>48</v>
      </c>
      <c r="J29" s="20"/>
      <c r="K29" s="9" t="s">
        <v>25</v>
      </c>
      <c r="L29" s="10">
        <v>94356.67</v>
      </c>
      <c r="M29" s="10">
        <v>94356.67</v>
      </c>
      <c r="N29" s="18">
        <f t="shared" si="0"/>
        <v>1</v>
      </c>
    </row>
    <row r="30" spans="1:14" s="4" customFormat="1" ht="21.9" customHeight="1" thickBot="1" x14ac:dyDescent="0.25">
      <c r="A30" s="19" t="s">
        <v>19</v>
      </c>
      <c r="B30" s="19"/>
      <c r="C30" s="19"/>
      <c r="D30" s="6"/>
      <c r="E30" s="7" t="s">
        <v>1</v>
      </c>
      <c r="F30" s="8" t="s">
        <v>46</v>
      </c>
      <c r="G30" s="20" t="s">
        <v>49</v>
      </c>
      <c r="H30" s="20"/>
      <c r="I30" s="20" t="s">
        <v>50</v>
      </c>
      <c r="J30" s="20"/>
      <c r="K30" s="9" t="s">
        <v>23</v>
      </c>
      <c r="L30" s="10">
        <v>174787.59</v>
      </c>
      <c r="M30" s="10">
        <v>174787.59</v>
      </c>
      <c r="N30" s="18">
        <f t="shared" si="0"/>
        <v>1</v>
      </c>
    </row>
    <row r="31" spans="1:14" s="4" customFormat="1" ht="57.6" customHeight="1" thickBot="1" x14ac:dyDescent="0.25">
      <c r="A31" s="19" t="s">
        <v>24</v>
      </c>
      <c r="B31" s="19"/>
      <c r="C31" s="19"/>
      <c r="D31" s="6"/>
      <c r="E31" s="7" t="s">
        <v>1</v>
      </c>
      <c r="F31" s="8" t="s">
        <v>46</v>
      </c>
      <c r="G31" s="20" t="s">
        <v>49</v>
      </c>
      <c r="H31" s="20"/>
      <c r="I31" s="20" t="s">
        <v>50</v>
      </c>
      <c r="J31" s="20"/>
      <c r="K31" s="9" t="s">
        <v>25</v>
      </c>
      <c r="L31" s="10">
        <v>54466.38</v>
      </c>
      <c r="M31" s="10">
        <v>54466.38</v>
      </c>
      <c r="N31" s="18">
        <f t="shared" si="0"/>
        <v>1</v>
      </c>
    </row>
    <row r="32" spans="1:14" s="4" customFormat="1" ht="21.9" customHeight="1" thickBot="1" x14ac:dyDescent="0.25">
      <c r="A32" s="19" t="s">
        <v>19</v>
      </c>
      <c r="B32" s="19"/>
      <c r="C32" s="19"/>
      <c r="D32" s="6"/>
      <c r="E32" s="7" t="s">
        <v>1</v>
      </c>
      <c r="F32" s="8" t="s">
        <v>51</v>
      </c>
      <c r="G32" s="20" t="s">
        <v>47</v>
      </c>
      <c r="H32" s="20"/>
      <c r="I32" s="20" t="s">
        <v>52</v>
      </c>
      <c r="J32" s="20"/>
      <c r="K32" s="9" t="s">
        <v>23</v>
      </c>
      <c r="L32" s="10">
        <v>34800</v>
      </c>
      <c r="M32" s="10">
        <v>34800</v>
      </c>
      <c r="N32" s="18">
        <f t="shared" si="0"/>
        <v>1</v>
      </c>
    </row>
    <row r="33" spans="1:14" s="4" customFormat="1" ht="33" customHeight="1" thickBot="1" x14ac:dyDescent="0.25">
      <c r="A33" s="19" t="s">
        <v>13</v>
      </c>
      <c r="B33" s="19"/>
      <c r="C33" s="19"/>
      <c r="D33" s="6"/>
      <c r="E33" s="7" t="s">
        <v>1</v>
      </c>
      <c r="F33" s="8" t="s">
        <v>53</v>
      </c>
      <c r="G33" s="20" t="s">
        <v>54</v>
      </c>
      <c r="H33" s="20"/>
      <c r="I33" s="20" t="s">
        <v>55</v>
      </c>
      <c r="J33" s="20"/>
      <c r="K33" s="9" t="s">
        <v>14</v>
      </c>
      <c r="L33" s="10">
        <v>160000</v>
      </c>
      <c r="M33" s="10">
        <v>160000</v>
      </c>
      <c r="N33" s="18">
        <f t="shared" si="0"/>
        <v>1</v>
      </c>
    </row>
    <row r="34" spans="1:14" s="4" customFormat="1" ht="33" customHeight="1" thickBot="1" x14ac:dyDescent="0.25">
      <c r="A34" s="19" t="s">
        <v>11</v>
      </c>
      <c r="B34" s="19"/>
      <c r="C34" s="19"/>
      <c r="D34" s="6"/>
      <c r="E34" s="7" t="s">
        <v>1</v>
      </c>
      <c r="F34" s="8" t="s">
        <v>56</v>
      </c>
      <c r="G34" s="20" t="s">
        <v>21</v>
      </c>
      <c r="H34" s="20"/>
      <c r="I34" s="20" t="s">
        <v>37</v>
      </c>
      <c r="J34" s="20"/>
      <c r="K34" s="9" t="s">
        <v>12</v>
      </c>
      <c r="L34" s="10">
        <v>439067.91</v>
      </c>
      <c r="M34" s="10">
        <v>439067.91</v>
      </c>
      <c r="N34" s="18">
        <f t="shared" si="0"/>
        <v>1</v>
      </c>
    </row>
    <row r="35" spans="1:14" s="4" customFormat="1" ht="33" customHeight="1" thickBot="1" x14ac:dyDescent="0.25">
      <c r="A35" s="19" t="s">
        <v>13</v>
      </c>
      <c r="B35" s="19"/>
      <c r="C35" s="19"/>
      <c r="D35" s="6"/>
      <c r="E35" s="7" t="s">
        <v>1</v>
      </c>
      <c r="F35" s="8" t="s">
        <v>57</v>
      </c>
      <c r="G35" s="20" t="s">
        <v>38</v>
      </c>
      <c r="H35" s="20"/>
      <c r="I35" s="20" t="s">
        <v>39</v>
      </c>
      <c r="J35" s="20"/>
      <c r="K35" s="9" t="s">
        <v>14</v>
      </c>
      <c r="L35" s="10">
        <v>241837.09</v>
      </c>
      <c r="M35" s="10">
        <v>208000</v>
      </c>
      <c r="N35" s="18">
        <f t="shared" si="0"/>
        <v>0.86008312455297908</v>
      </c>
    </row>
    <row r="36" spans="1:14" s="4" customFormat="1" ht="33" customHeight="1" thickBot="1" x14ac:dyDescent="0.25">
      <c r="A36" s="19" t="s">
        <v>13</v>
      </c>
      <c r="B36" s="19"/>
      <c r="C36" s="19"/>
      <c r="D36" s="6"/>
      <c r="E36" s="7" t="s">
        <v>1</v>
      </c>
      <c r="F36" s="8" t="s">
        <v>57</v>
      </c>
      <c r="G36" s="20" t="s">
        <v>58</v>
      </c>
      <c r="H36" s="20"/>
      <c r="I36" s="20" t="s">
        <v>59</v>
      </c>
      <c r="J36" s="20"/>
      <c r="K36" s="9" t="s">
        <v>14</v>
      </c>
      <c r="L36" s="10">
        <v>43363.98</v>
      </c>
      <c r="M36" s="10">
        <v>43363.98</v>
      </c>
      <c r="N36" s="18">
        <f t="shared" si="0"/>
        <v>1</v>
      </c>
    </row>
    <row r="37" spans="1:14" s="4" customFormat="1" ht="33" customHeight="1" thickBot="1" x14ac:dyDescent="0.25">
      <c r="A37" s="19" t="s">
        <v>13</v>
      </c>
      <c r="B37" s="19"/>
      <c r="C37" s="19"/>
      <c r="D37" s="6"/>
      <c r="E37" s="7" t="s">
        <v>1</v>
      </c>
      <c r="F37" s="8" t="s">
        <v>60</v>
      </c>
      <c r="G37" s="20" t="s">
        <v>61</v>
      </c>
      <c r="H37" s="20"/>
      <c r="I37" s="20" t="s">
        <v>62</v>
      </c>
      <c r="J37" s="20"/>
      <c r="K37" s="9" t="s">
        <v>14</v>
      </c>
      <c r="L37" s="10">
        <v>22653</v>
      </c>
      <c r="M37" s="10">
        <v>22653</v>
      </c>
      <c r="N37" s="18">
        <f t="shared" si="0"/>
        <v>1</v>
      </c>
    </row>
    <row r="38" spans="1:14" s="4" customFormat="1" ht="56.1" customHeight="1" thickBot="1" x14ac:dyDescent="0.25">
      <c r="A38" s="19" t="s">
        <v>63</v>
      </c>
      <c r="B38" s="19"/>
      <c r="C38" s="19"/>
      <c r="D38" s="6"/>
      <c r="E38" s="7" t="s">
        <v>1</v>
      </c>
      <c r="F38" s="8" t="s">
        <v>64</v>
      </c>
      <c r="G38" s="20" t="s">
        <v>65</v>
      </c>
      <c r="H38" s="20"/>
      <c r="I38" s="20" t="s">
        <v>62</v>
      </c>
      <c r="J38" s="20"/>
      <c r="K38" s="9" t="s">
        <v>66</v>
      </c>
      <c r="L38" s="10">
        <v>426059.45</v>
      </c>
      <c r="M38" s="10">
        <v>426059.45</v>
      </c>
      <c r="N38" s="18">
        <f t="shared" si="0"/>
        <v>1</v>
      </c>
    </row>
    <row r="39" spans="1:14" s="4" customFormat="1" ht="33" customHeight="1" thickBot="1" x14ac:dyDescent="0.25">
      <c r="A39" s="19" t="s">
        <v>13</v>
      </c>
      <c r="B39" s="19"/>
      <c r="C39" s="19"/>
      <c r="D39" s="6"/>
      <c r="E39" s="7" t="s">
        <v>1</v>
      </c>
      <c r="F39" s="8" t="s">
        <v>67</v>
      </c>
      <c r="G39" s="20" t="s">
        <v>68</v>
      </c>
      <c r="H39" s="20"/>
      <c r="I39" s="20" t="s">
        <v>62</v>
      </c>
      <c r="J39" s="20"/>
      <c r="K39" s="9" t="s">
        <v>14</v>
      </c>
      <c r="L39" s="10">
        <v>3319861.62</v>
      </c>
      <c r="M39" s="10">
        <v>3152387.31</v>
      </c>
      <c r="N39" s="18">
        <f t="shared" si="0"/>
        <v>0.94955382808997923</v>
      </c>
    </row>
    <row r="40" spans="1:14" s="4" customFormat="1" ht="44.1" customHeight="1" thickBot="1" x14ac:dyDescent="0.25">
      <c r="A40" s="19" t="s">
        <v>69</v>
      </c>
      <c r="B40" s="19"/>
      <c r="C40" s="19"/>
      <c r="D40" s="6"/>
      <c r="E40" s="7" t="s">
        <v>1</v>
      </c>
      <c r="F40" s="8" t="s">
        <v>67</v>
      </c>
      <c r="G40" s="20" t="s">
        <v>68</v>
      </c>
      <c r="H40" s="20"/>
      <c r="I40" s="20" t="s">
        <v>62</v>
      </c>
      <c r="J40" s="20"/>
      <c r="K40" s="9" t="s">
        <v>70</v>
      </c>
      <c r="L40" s="10">
        <v>2000000</v>
      </c>
      <c r="M40" s="11">
        <v>0</v>
      </c>
      <c r="N40" s="18">
        <f t="shared" si="0"/>
        <v>0</v>
      </c>
    </row>
    <row r="41" spans="1:14" s="4" customFormat="1" ht="33" customHeight="1" thickBot="1" x14ac:dyDescent="0.25">
      <c r="A41" s="19" t="s">
        <v>71</v>
      </c>
      <c r="B41" s="19"/>
      <c r="C41" s="19"/>
      <c r="D41" s="6"/>
      <c r="E41" s="7" t="s">
        <v>1</v>
      </c>
      <c r="F41" s="8" t="s">
        <v>72</v>
      </c>
      <c r="G41" s="20" t="s">
        <v>73</v>
      </c>
      <c r="H41" s="20"/>
      <c r="I41" s="20" t="s">
        <v>74</v>
      </c>
      <c r="J41" s="20"/>
      <c r="K41" s="9" t="s">
        <v>75</v>
      </c>
      <c r="L41" s="10">
        <v>17000</v>
      </c>
      <c r="M41" s="11">
        <v>0</v>
      </c>
      <c r="N41" s="18">
        <f t="shared" si="0"/>
        <v>0</v>
      </c>
    </row>
    <row r="42" spans="1:14" s="4" customFormat="1" ht="33" customHeight="1" thickBot="1" x14ac:dyDescent="0.25">
      <c r="A42" s="19" t="s">
        <v>13</v>
      </c>
      <c r="B42" s="19"/>
      <c r="C42" s="19"/>
      <c r="D42" s="6"/>
      <c r="E42" s="7" t="s">
        <v>1</v>
      </c>
      <c r="F42" s="8" t="s">
        <v>76</v>
      </c>
      <c r="G42" s="20" t="s">
        <v>77</v>
      </c>
      <c r="H42" s="20"/>
      <c r="I42" s="20" t="s">
        <v>78</v>
      </c>
      <c r="J42" s="20"/>
      <c r="K42" s="9" t="s">
        <v>14</v>
      </c>
      <c r="L42" s="10">
        <v>60000</v>
      </c>
      <c r="M42" s="10">
        <v>60000</v>
      </c>
      <c r="N42" s="18">
        <f t="shared" si="0"/>
        <v>1</v>
      </c>
    </row>
    <row r="43" spans="1:14" s="1" customFormat="1" ht="11.1" customHeight="1" x14ac:dyDescent="0.2">
      <c r="A43" s="21" t="s">
        <v>0</v>
      </c>
      <c r="B43" s="21"/>
      <c r="C43" s="21"/>
      <c r="D43" s="12"/>
      <c r="E43" s="22"/>
      <c r="F43" s="22"/>
      <c r="G43" s="22"/>
      <c r="H43" s="22"/>
      <c r="I43" s="22"/>
      <c r="J43" s="22"/>
      <c r="K43" s="22"/>
      <c r="L43" s="12"/>
      <c r="M43" s="12"/>
      <c r="N43" s="12"/>
    </row>
  </sheetData>
  <mergeCells count="119">
    <mergeCell ref="N4:N5"/>
    <mergeCell ref="A2:N2"/>
    <mergeCell ref="A1:C1"/>
    <mergeCell ref="E1:J1"/>
    <mergeCell ref="A4:C5"/>
    <mergeCell ref="D4:D5"/>
    <mergeCell ref="E4:K5"/>
    <mergeCell ref="L4:L5"/>
    <mergeCell ref="M4:M5"/>
    <mergeCell ref="A9:C9"/>
    <mergeCell ref="G9:H9"/>
    <mergeCell ref="I9:J9"/>
    <mergeCell ref="A10:C10"/>
    <mergeCell ref="G10:H10"/>
    <mergeCell ref="I10:J10"/>
    <mergeCell ref="A6:C6"/>
    <mergeCell ref="E6:K6"/>
    <mergeCell ref="A7:C7"/>
    <mergeCell ref="E7:K7"/>
    <mergeCell ref="A8:C8"/>
    <mergeCell ref="E8:K8"/>
    <mergeCell ref="A11:C11"/>
    <mergeCell ref="G11:H11"/>
    <mergeCell ref="I11:J11"/>
    <mergeCell ref="A12:C12"/>
    <mergeCell ref="G12:H12"/>
    <mergeCell ref="I12:J12"/>
    <mergeCell ref="A13:C13"/>
    <mergeCell ref="G13:H13"/>
    <mergeCell ref="I13:J13"/>
    <mergeCell ref="A14:C14"/>
    <mergeCell ref="G14:H14"/>
    <mergeCell ref="I14:J14"/>
    <mergeCell ref="A15:C15"/>
    <mergeCell ref="G15:H15"/>
    <mergeCell ref="I15:J15"/>
    <mergeCell ref="A16:C16"/>
    <mergeCell ref="G16:H16"/>
    <mergeCell ref="I16:J16"/>
    <mergeCell ref="A17:C17"/>
    <mergeCell ref="G17:H17"/>
    <mergeCell ref="I17:J17"/>
    <mergeCell ref="A18:C18"/>
    <mergeCell ref="G18:H18"/>
    <mergeCell ref="I18:J18"/>
    <mergeCell ref="A19:C19"/>
    <mergeCell ref="G19:H19"/>
    <mergeCell ref="I19:J19"/>
    <mergeCell ref="A20:C20"/>
    <mergeCell ref="G20:H20"/>
    <mergeCell ref="I20:J20"/>
    <mergeCell ref="A21:C21"/>
    <mergeCell ref="G21:H21"/>
    <mergeCell ref="I21:J21"/>
    <mergeCell ref="A22:C22"/>
    <mergeCell ref="G22:H22"/>
    <mergeCell ref="I22:J22"/>
    <mergeCell ref="A23:C23"/>
    <mergeCell ref="G23:H23"/>
    <mergeCell ref="I23:J23"/>
    <mergeCell ref="A24:C24"/>
    <mergeCell ref="G24:H24"/>
    <mergeCell ref="I24:J24"/>
    <mergeCell ref="A25:C25"/>
    <mergeCell ref="G25:H25"/>
    <mergeCell ref="I25:J25"/>
    <mergeCell ref="A26:C26"/>
    <mergeCell ref="G26:H26"/>
    <mergeCell ref="I26:J26"/>
    <mergeCell ref="A27:C27"/>
    <mergeCell ref="G27:H27"/>
    <mergeCell ref="I27:J27"/>
    <mergeCell ref="A28:C28"/>
    <mergeCell ref="G28:H28"/>
    <mergeCell ref="I28:J28"/>
    <mergeCell ref="A29:C29"/>
    <mergeCell ref="G29:H29"/>
    <mergeCell ref="I29:J29"/>
    <mergeCell ref="A30:C30"/>
    <mergeCell ref="G30:H30"/>
    <mergeCell ref="I30:J30"/>
    <mergeCell ref="A31:C31"/>
    <mergeCell ref="G31:H31"/>
    <mergeCell ref="I31:J31"/>
    <mergeCell ref="A32:C32"/>
    <mergeCell ref="G32:H32"/>
    <mergeCell ref="I32:J32"/>
    <mergeCell ref="A33:C33"/>
    <mergeCell ref="G33:H33"/>
    <mergeCell ref="I33:J33"/>
    <mergeCell ref="A34:C34"/>
    <mergeCell ref="G34:H34"/>
    <mergeCell ref="I34:J34"/>
    <mergeCell ref="A35:C35"/>
    <mergeCell ref="G35:H35"/>
    <mergeCell ref="I35:J35"/>
    <mergeCell ref="A36:C36"/>
    <mergeCell ref="G36:H36"/>
    <mergeCell ref="I36:J36"/>
    <mergeCell ref="A37:C37"/>
    <mergeCell ref="G37:H37"/>
    <mergeCell ref="I37:J37"/>
    <mergeCell ref="A41:C41"/>
    <mergeCell ref="G41:H41"/>
    <mergeCell ref="I41:J41"/>
    <mergeCell ref="A42:C42"/>
    <mergeCell ref="G42:H42"/>
    <mergeCell ref="I42:J42"/>
    <mergeCell ref="A43:C43"/>
    <mergeCell ref="E43:K43"/>
    <mergeCell ref="A38:C38"/>
    <mergeCell ref="G38:H38"/>
    <mergeCell ref="I38:J38"/>
    <mergeCell ref="A39:C39"/>
    <mergeCell ref="G39:H39"/>
    <mergeCell ref="I39:J39"/>
    <mergeCell ref="A40:C40"/>
    <mergeCell ref="G40:H40"/>
    <mergeCell ref="I40:J40"/>
  </mergeCells>
  <pageMargins left="0.19685039370078741" right="0.19685039370078741" top="0.39370078740157483" bottom="0.19685039370078741" header="0.51181102362204722" footer="0.51181102362204722"/>
  <pageSetup paperSize="9" scale="74" orientation="landscape" verticalDpi="0" r:id="rId1"/>
  <rowBreaks count="1" manualBreakCount="1">
    <brk id="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Shevchuk</cp:lastModifiedBy>
  <cp:lastPrinted>2017-02-08T14:17:18Z</cp:lastPrinted>
  <dcterms:modified xsi:type="dcterms:W3CDTF">2017-09-07T12:20:27Z</dcterms:modified>
</cp:coreProperties>
</file>